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onus_2018" sheetId="1" r:id="rId1"/>
  </sheets>
  <definedNames/>
  <calcPr fullCalcOnLoad="1"/>
</workbook>
</file>

<file path=xl/sharedStrings.xml><?xml version="1.0" encoding="utf-8"?>
<sst xmlns="http://schemas.openxmlformats.org/spreadsheetml/2006/main" count="171" uniqueCount="137">
  <si>
    <t>nome del docente:</t>
  </si>
  <si>
    <t>Precondizioni
- Contratto a tempo indeterminato
- Assenza di azioni disciplinari con sanzioni erogate nel corso dell'anno scolastico di riferimento</t>
  </si>
  <si>
    <t>AREA A/B</t>
  </si>
  <si>
    <t>Promozione Innovazione Didattica e Metodologica</t>
  </si>
  <si>
    <t>Elementi Valutabili</t>
  </si>
  <si>
    <t>Indicatori</t>
  </si>
  <si>
    <t>Valori</t>
  </si>
  <si>
    <t>Totale punti</t>
  </si>
  <si>
    <t>Strutturazione ed uso di prove parallele per fasce di livello con indicatori progressivi</t>
  </si>
  <si>
    <t>Esempio di prove utilizzate (citare piattaforma)</t>
  </si>
  <si>
    <t>Lavoro per fasce di età (infanzia) con cadenza almeno bisettimanale</t>
  </si>
  <si>
    <t>Organizzazione di plesso e documentazione diario di bordo</t>
  </si>
  <si>
    <t>Verbali attività controfirmati dal fiduciario</t>
  </si>
  <si>
    <t>Coordinamento e partecipazione alla ricerca azione</t>
  </si>
  <si>
    <t>Aver partecipato a concorsi locali, regionali, nazionali</t>
  </si>
  <si>
    <t>Percentuale pari o superiore al 90%</t>
  </si>
  <si>
    <t>Percentuale pari o superiore all'80%</t>
  </si>
  <si>
    <t>Percentuale pari o superiore al 70%</t>
  </si>
  <si>
    <t>Produzione tabelle sintetiche di comparazione tra i risultati iniziali e finali delle prove parallele</t>
  </si>
  <si>
    <t>Aver ottenuto un incremento di risultati in prove strutturate per valutazioni quadrimestrali</t>
  </si>
  <si>
    <t>Scrutini e comparazione dei risultati</t>
  </si>
  <si>
    <t>attestazione del premio e/o riconoscimento</t>
  </si>
  <si>
    <t>AREA C</t>
  </si>
  <si>
    <t>Lettera di incarico e breve relazione (max. 2000 caratteri) sulle azioni attuate nell’ambito della funzione</t>
  </si>
  <si>
    <t>Effettiva presenza ai corsi di formazione previsti dal PTOF</t>
  </si>
  <si>
    <t>Effettiva presenza in orario aggiuntivo oltre quello di servizio</t>
  </si>
  <si>
    <t>Effettiva presenza in ore aggiuntive per sostituzione e/o collaborazione in casi improvvisi ed urgenti</t>
  </si>
  <si>
    <t>Effettiva presenza a svolgere attività in altro plesso/altro ordine di scuola</t>
  </si>
  <si>
    <t>Queste due aree, strettamente connesse, riguardano la qualità dell’insegnamento, il contributo al miglioramento dell’ I.S. , il successo formativo e scolastico degli studenti, comparando e valutando i risultati ottenuti in relazione alle competenze degli alunni, all’innovazione didattica e metodologica, alla ricerca, alla collaborazione, alla documentazione e diffusione dei percorsi didattici e formativi e dei materiali scaturiti.</t>
  </si>
  <si>
    <t>Elementi valutabili</t>
  </si>
  <si>
    <t>Documentazione per il Sito (attività realizzate con gli alunni)</t>
  </si>
  <si>
    <t>Predisposizione e pubblicazione del prodotto, modulistica esclusa</t>
  </si>
  <si>
    <t>Documentare con breve report dalla fase di analisi delle criticità fino alla documentazione dei risultati di miglioramento nei settori individuati, con prove di verifica specifiche</t>
  </si>
  <si>
    <t>Aver coordinato gruppi di lavoro, commissioni, etc. (oltre alla propria funzione)</t>
  </si>
  <si>
    <t>Verbali di incontri e report</t>
  </si>
  <si>
    <t>Membro del Comitato ASL</t>
  </si>
  <si>
    <t>Nomina ed effettiva partecipazione agli incontri</t>
  </si>
  <si>
    <t>Partecipazione a progetti previsti nel PTOF</t>
  </si>
  <si>
    <t>Specificare i  progetti</t>
  </si>
  <si>
    <t>autocertificazione e diario di bordo/registro delle attività, anche su registro elettronico</t>
  </si>
  <si>
    <t>Scheda di iscrizione al concorso</t>
  </si>
  <si>
    <t>Appartenenza al PSND</t>
  </si>
  <si>
    <t>Utilizzare la LIM per il 50% della lezione(per i docenti con LIM in classe)</t>
  </si>
  <si>
    <t>autocertificazione e diario di bordo/registro delle attività, anche su registro elettronico, pubblicazione materiale sul sito</t>
  </si>
  <si>
    <t>Presenza in servizio per un congruo numero di giorni</t>
  </si>
  <si>
    <t>0.5</t>
  </si>
  <si>
    <t>Recupero e potenziamento competenze alunni</t>
  </si>
  <si>
    <t>Aver ottenuto un incremento di risultati nelle prove parallele (I e II quadrimestre)</t>
  </si>
  <si>
    <t>Alunni con disturbo oppositivo provocatorio in classe non certificati</t>
  </si>
  <si>
    <t>Alunni disabili particolarmente critici da gestire</t>
  </si>
  <si>
    <t>Alunni con PDP</t>
  </si>
  <si>
    <t>Alunni con PEI</t>
  </si>
  <si>
    <t>Partecipazione ai GLH con effettiva presenza (almeno 80%)</t>
  </si>
  <si>
    <t>Come da convocazione, per ogni alunno</t>
  </si>
  <si>
    <t>Gestire attività di potenziamento</t>
  </si>
  <si>
    <t>Attuare progetti previsti in curricoli verticali, predisposti in commissione/dipartimento e inseriti nel PTOF  (Latino, preparazione esami, Clil… )</t>
  </si>
  <si>
    <t>Gestire attività di recupero al di fuori del proprio orario</t>
  </si>
  <si>
    <t>Attuare il recupero deciso in Consiglio</t>
  </si>
  <si>
    <t>Aver ottenuto premi e/o riconoscimenti (max. 1)</t>
  </si>
  <si>
    <t>Responsabilità assunte nel coordinamento organizzativo  e didattico e nella formazione del personale</t>
  </si>
  <si>
    <t>Collaboratore DS</t>
  </si>
  <si>
    <t>Funzione Strumentale</t>
  </si>
  <si>
    <t>Fiduciario di plesso</t>
  </si>
  <si>
    <t>Referente come da organigramma</t>
  </si>
  <si>
    <t>Membro NV</t>
  </si>
  <si>
    <t>Animatore Digitale</t>
  </si>
  <si>
    <t>Addetto alla Sicurezza</t>
  </si>
  <si>
    <t>Tutor docenti neoassunti</t>
  </si>
  <si>
    <t>Comitato Valutazione</t>
  </si>
  <si>
    <t>Coordinatori Consigli di classe</t>
  </si>
  <si>
    <t>Figure individuate per emergenza neve</t>
  </si>
  <si>
    <t>Accompagnatori alle gite</t>
  </si>
  <si>
    <t>Accompagnatori alle uscite</t>
  </si>
  <si>
    <t>Somministratore farmaci</t>
  </si>
  <si>
    <t>Somministratore prove dislessia</t>
  </si>
  <si>
    <t>Organizzazione e presenza a stand, mostre…</t>
  </si>
  <si>
    <t>Partecipazione a gruppi di lavoro con FFSS</t>
  </si>
  <si>
    <t>Formazione e disponibilità</t>
  </si>
  <si>
    <t>Docente formatore</t>
  </si>
  <si>
    <t>Corsi gestiti come formatore</t>
  </si>
  <si>
    <t>Corsi seguiti, firme di presenza e/o dichiarazione, per ogni corso valido</t>
  </si>
  <si>
    <t>Rappresentanza del DS ai convegni, eventi ecc</t>
  </si>
  <si>
    <t>Delega, per ogni evento</t>
  </si>
  <si>
    <t>Effettiva presenza al lavoro durante la sospensione delle attività didattiche (vacanze estive, Natale, Pasqua…)</t>
  </si>
  <si>
    <t>Dichiarazione personale</t>
  </si>
  <si>
    <t>1---3</t>
  </si>
  <si>
    <t>1---2</t>
  </si>
  <si>
    <t>2---3</t>
  </si>
  <si>
    <t>1----3</t>
  </si>
  <si>
    <t>1---4</t>
  </si>
  <si>
    <t>SI/NO</t>
  </si>
  <si>
    <t>TOTALE parziale</t>
  </si>
  <si>
    <t>Percentuale</t>
  </si>
  <si>
    <t xml:space="preserve">    TOTALE   area   C    punti …../60</t>
  </si>
  <si>
    <t>≥40%</t>
  </si>
  <si>
    <t>≥30%</t>
  </si>
  <si>
    <t>Riservata DS
Totale</t>
  </si>
  <si>
    <t>registro firme (primaria) monitoraggio presenze (infanzia)</t>
  </si>
  <si>
    <t>Ho partecipato…..</t>
  </si>
  <si>
    <t>realizzazione di …..
pubblicato su….</t>
  </si>
  <si>
    <t>nomina del….
Ho partecipato a…</t>
  </si>
  <si>
    <t>Ho partecipato al concorso……</t>
  </si>
  <si>
    <r>
      <rPr>
        <b/>
        <sz val="10"/>
        <color indexed="10"/>
        <rFont val="Calibri"/>
        <family val="2"/>
      </rPr>
      <t xml:space="preserve">Esempio: </t>
    </r>
    <r>
      <rPr>
        <b/>
        <sz val="10"/>
        <color indexed="8"/>
        <rFont val="Calibri"/>
        <family val="2"/>
      </rPr>
      <t xml:space="preserve">  Ho partecipato alla strutturazione delle prove parallele in ingresso, del primo…..
 ed ho somministrato le prove di …. 
nelle classi….</t>
    </r>
  </si>
  <si>
    <t>≥19</t>
  </si>
  <si>
    <t>≥14</t>
  </si>
  <si>
    <t>≥25%</t>
  </si>
  <si>
    <t>≥9</t>
  </si>
  <si>
    <t>Aver organizzato una ricaduta sulla didattica conseguente ad  iniziative di formazione inerenti il Pdm dell’Istituto</t>
  </si>
  <si>
    <t>Come risulta a referente BES e DS, verbali consigli di classe, 1 punto per ogni alunno.</t>
  </si>
  <si>
    <t>Come da verbali consigli di classe, per ogni alunno, (come risulta a  DS e referente BES)</t>
  </si>
  <si>
    <t>Come da PDP, 1 punto per ogni alunno</t>
  </si>
  <si>
    <t>1 punto per ogni PEI</t>
  </si>
  <si>
    <t>Intensificazione per accoglienza alunni di altre sezioni (infanzia) e sorveglianza (primaria Fabro)</t>
  </si>
  <si>
    <t>Per ogni classe 1 punto</t>
  </si>
  <si>
    <t>Per ogni alunno 1 punto</t>
  </si>
  <si>
    <t>Per ogni evento 1 punto, fino a 3 eventi</t>
  </si>
  <si>
    <t>Per ogni gruppo 1 punto</t>
  </si>
  <si>
    <t>2--4</t>
  </si>
  <si>
    <t xml:space="preserve">nomina del     
 </t>
  </si>
  <si>
    <t>Collaborazione DSGA per  PON</t>
  </si>
  <si>
    <t>Date incontri e report</t>
  </si>
  <si>
    <t>Laboratori a classi aperte (progetti sistematici in ogni ordine di scuola, lavori in continuità per almeno 4 incontri (ogni ordine di scuola, docenti interessati, almeno 2 con alunni)</t>
  </si>
  <si>
    <t>Costante utilizzo dell’aula Converge, Samsung, ambienti digitali</t>
  </si>
  <si>
    <t>Aver ottenuto un risultato al di sopra della media nelle prove strutturate Invalsi precedenti l'Esame di Stato (riservato alle classi III sec. I grado)</t>
  </si>
  <si>
    <t>Certificazione  Invalsi delle competenze in Italiano, Matematica ed Inglese</t>
  </si>
  <si>
    <t>Richiesta al Ds , al fiduciario per progetti , riunioni autorizzate escluso refenti</t>
  </si>
  <si>
    <t>Come da tabella</t>
  </si>
  <si>
    <t>1--6</t>
  </si>
  <si>
    <t xml:space="preserve">Sperimentare formulari e materiali innovativi per BES </t>
  </si>
  <si>
    <t>Utilizzare la LIM per il  20% settimanale per le insegnanti che non hanno la LIM in classe + utilizzazione di strumenti multimediali (internet, CD, DVD , APP, PC, tablet, ecc...).</t>
  </si>
  <si>
    <t>Documentazione prodotti didattici in linea e/o prodotti con il piano di formazione frequentato nell'a.s. corrente o precedente deliberato dal Collegio</t>
  </si>
  <si>
    <t>Studio sulle Prove Invalsi e applicazione dei risultati per il miglioramento dei risultati futuri</t>
  </si>
  <si>
    <t>Nomina/Attestato corsi specifici</t>
  </si>
  <si>
    <t xml:space="preserve">    TOTALE   area   A/B   punti …../75</t>
  </si>
  <si>
    <t>BONUS PREMIALE A.S. 2017/2018</t>
  </si>
  <si>
    <t>Autorizzata dalla Segreteria , dal DS e/o dal fiduciario</t>
  </si>
  <si>
    <t>Autorizzata o richiesta  dal DS, dallo staff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</si>
</sst>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0.000"/>
    <numFmt numFmtId="170" formatCode="0.0"/>
    <numFmt numFmtId="171" formatCode="0.0%"/>
  </numFmts>
  <fonts count="56">
    <font>
      <b/>
      <sz val="10"/>
      <color indexed="8"/>
      <name val="Tahoma"/>
      <family val="2"/>
    </font>
    <font>
      <sz val="10"/>
      <name val="Arial"/>
      <family val="0"/>
    </font>
    <font>
      <b/>
      <sz val="16"/>
      <color indexed="8"/>
      <name val="Tahoma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Tahoma"/>
      <family val="2"/>
    </font>
    <font>
      <b/>
      <sz val="14"/>
      <color indexed="8"/>
      <name val="Tahoma"/>
      <family val="2"/>
    </font>
    <font>
      <b/>
      <sz val="20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0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ahoma"/>
      <family val="2"/>
    </font>
    <font>
      <b/>
      <sz val="11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6" fontId="4" fillId="0" borderId="11" xfId="0" applyNumberFormat="1" applyFont="1" applyBorder="1" applyAlignment="1">
      <alignment horizontal="center" vertical="center" wrapText="1"/>
    </xf>
    <xf numFmtId="16" fontId="3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 horizontal="center" vertical="center"/>
    </xf>
    <xf numFmtId="0" fontId="8" fillId="33" borderId="13" xfId="0" applyFont="1" applyFill="1" applyBorder="1" applyAlignment="1">
      <alignment vertical="center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8" fillId="0" borderId="0" xfId="0" applyFont="1" applyFill="1" applyBorder="1" applyAlignment="1">
      <alignment vertical="center"/>
    </xf>
    <xf numFmtId="2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top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10" fontId="3" fillId="0" borderId="13" xfId="0" applyNumberFormat="1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wrapText="1"/>
    </xf>
    <xf numFmtId="0" fontId="53" fillId="34" borderId="13" xfId="0" applyFont="1" applyFill="1" applyBorder="1" applyAlignment="1">
      <alignment horizontal="center" wrapText="1"/>
    </xf>
    <xf numFmtId="0" fontId="54" fillId="34" borderId="13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vertical="center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10" fontId="11" fillId="0" borderId="19" xfId="48" applyNumberFormat="1" applyFont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right" vertical="center"/>
    </xf>
    <xf numFmtId="0" fontId="10" fillId="35" borderId="0" xfId="0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10" fillId="35" borderId="13" xfId="0" applyFont="1" applyFill="1" applyBorder="1" applyAlignment="1">
      <alignment vertical="center"/>
    </xf>
    <xf numFmtId="0" fontId="10" fillId="35" borderId="0" xfId="0" applyFont="1" applyFill="1" applyBorder="1" applyAlignment="1">
      <alignment vertical="center"/>
    </xf>
    <xf numFmtId="0" fontId="4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7" fillId="0" borderId="11" xfId="0" applyFont="1" applyBorder="1" applyAlignment="1">
      <alignment horizontal="justify" vertical="top"/>
    </xf>
    <xf numFmtId="0" fontId="4" fillId="0" borderId="12" xfId="0" applyFont="1" applyBorder="1" applyAlignment="1">
      <alignment horizontal="justify" vertical="top"/>
    </xf>
    <xf numFmtId="0" fontId="0" fillId="0" borderId="12" xfId="0" applyBorder="1" applyAlignment="1">
      <alignment horizontal="justify" vertical="top"/>
    </xf>
    <xf numFmtId="0" fontId="0" fillId="0" borderId="11" xfId="0" applyBorder="1" applyAlignment="1">
      <alignment horizontal="justify" vertical="top"/>
    </xf>
    <xf numFmtId="0" fontId="3" fillId="0" borderId="11" xfId="0" applyFont="1" applyBorder="1" applyAlignment="1">
      <alignment horizontal="justify" vertical="top"/>
    </xf>
    <xf numFmtId="0" fontId="55" fillId="0" borderId="11" xfId="0" applyFont="1" applyBorder="1" applyAlignment="1">
      <alignment horizontal="justify" vertical="top"/>
    </xf>
    <xf numFmtId="0" fontId="3" fillId="34" borderId="10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justify" vertical="top" wrapText="1"/>
    </xf>
    <xf numFmtId="0" fontId="3" fillId="34" borderId="11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6" fillId="0" borderId="13" xfId="0" applyFont="1" applyBorder="1" applyAlignment="1">
      <alignment/>
    </xf>
    <xf numFmtId="0" fontId="12" fillId="0" borderId="13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5" fillId="33" borderId="20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0" fillId="33" borderId="21" xfId="0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16" fontId="5" fillId="35" borderId="16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top" wrapText="1"/>
    </xf>
    <xf numFmtId="0" fontId="5" fillId="35" borderId="0" xfId="0" applyFont="1" applyFill="1" applyBorder="1" applyAlignment="1">
      <alignment horizontal="center" vertical="top" wrapText="1"/>
    </xf>
    <xf numFmtId="16" fontId="3" fillId="35" borderId="20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top" wrapText="1"/>
    </xf>
    <xf numFmtId="16" fontId="5" fillId="33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" fontId="14" fillId="33" borderId="17" xfId="0" applyNumberFormat="1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16" fontId="3" fillId="33" borderId="20" xfId="0" applyNumberFormat="1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3" fillId="0" borderId="19" xfId="0" applyFont="1" applyBorder="1" applyAlignment="1">
      <alignment wrapText="1"/>
    </xf>
    <xf numFmtId="0" fontId="0" fillId="0" borderId="24" xfId="0" applyBorder="1" applyAlignment="1">
      <alignment wrapText="1"/>
    </xf>
    <xf numFmtId="0" fontId="3" fillId="33" borderId="20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/>
    </xf>
    <xf numFmtId="0" fontId="0" fillId="0" borderId="0" xfId="0" applyAlignment="1">
      <alignment/>
    </xf>
    <xf numFmtId="0" fontId="3" fillId="35" borderId="20" xfId="0" applyFont="1" applyFill="1" applyBorder="1" applyAlignment="1">
      <alignment horizontal="center" vertical="top" wrapText="1"/>
    </xf>
    <xf numFmtId="0" fontId="3" fillId="35" borderId="21" xfId="0" applyFont="1" applyFill="1" applyBorder="1" applyAlignment="1">
      <alignment horizontal="center" vertical="top" wrapText="1"/>
    </xf>
    <xf numFmtId="0" fontId="0" fillId="35" borderId="21" xfId="0" applyFill="1" applyBorder="1" applyAlignment="1">
      <alignment horizontal="center" vertical="top" wrapText="1"/>
    </xf>
    <xf numFmtId="0" fontId="10" fillId="36" borderId="15" xfId="0" applyFont="1" applyFill="1" applyBorder="1" applyAlignment="1">
      <alignment wrapText="1"/>
    </xf>
    <xf numFmtId="0" fontId="10" fillId="36" borderId="15" xfId="0" applyFont="1" applyFill="1" applyBorder="1" applyAlignment="1">
      <alignment/>
    </xf>
    <xf numFmtId="0" fontId="0" fillId="0" borderId="21" xfId="0" applyBorder="1" applyAlignment="1">
      <alignment horizontal="center" vertical="top" wrapText="1"/>
    </xf>
    <xf numFmtId="0" fontId="3" fillId="36" borderId="16" xfId="0" applyFont="1" applyFill="1" applyBorder="1" applyAlignment="1">
      <alignment vertical="top" wrapText="1"/>
    </xf>
    <xf numFmtId="0" fontId="3" fillId="36" borderId="0" xfId="0" applyFont="1" applyFill="1" applyBorder="1" applyAlignment="1">
      <alignment vertical="top" wrapText="1"/>
    </xf>
    <xf numFmtId="0" fontId="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333300"/>
      <rgbColor rgb="00993300"/>
      <rgbColor rgb="00993366"/>
      <rgbColor rgb="00333399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PageLayoutView="0" workbookViewId="0" topLeftCell="A19">
      <selection activeCell="C77" sqref="C77"/>
    </sheetView>
  </sheetViews>
  <sheetFormatPr defaultColWidth="9.140625" defaultRowHeight="12.75"/>
  <cols>
    <col min="1" max="1" width="4.00390625" style="0" customWidth="1"/>
    <col min="2" max="2" width="28.00390625" style="0" customWidth="1"/>
    <col min="3" max="3" width="26.421875" style="8" customWidth="1"/>
    <col min="4" max="4" width="30.421875" style="0" customWidth="1"/>
    <col min="5" max="5" width="5.8515625" style="4" customWidth="1"/>
    <col min="6" max="6" width="5.57421875" style="4" customWidth="1"/>
    <col min="7" max="7" width="6.421875" style="4" customWidth="1"/>
    <col min="8" max="8" width="7.00390625" style="4" customWidth="1"/>
  </cols>
  <sheetData>
    <row r="1" ht="15.75" customHeight="1">
      <c r="B1" s="102" t="s">
        <v>134</v>
      </c>
    </row>
    <row r="2" spans="2:8" ht="24.75" customHeight="1">
      <c r="B2" s="92" t="s">
        <v>0</v>
      </c>
      <c r="C2" s="93"/>
      <c r="D2" s="93"/>
      <c r="E2" s="10"/>
      <c r="F2" s="10"/>
      <c r="G2" s="10"/>
      <c r="H2" s="10"/>
    </row>
    <row r="3" spans="2:8" ht="46.5" customHeight="1" thickBot="1">
      <c r="B3" s="97" t="s">
        <v>1</v>
      </c>
      <c r="C3" s="98"/>
      <c r="D3" s="98"/>
      <c r="E3" s="98"/>
      <c r="F3" s="98"/>
      <c r="G3" s="98"/>
      <c r="H3" s="98"/>
    </row>
    <row r="4" spans="2:8" ht="63" customHeight="1">
      <c r="B4" s="100" t="s">
        <v>28</v>
      </c>
      <c r="C4" s="101"/>
      <c r="D4" s="101"/>
      <c r="E4" s="101"/>
      <c r="F4" s="101"/>
      <c r="G4" s="101"/>
      <c r="H4" s="101"/>
    </row>
    <row r="5" spans="2:8" ht="21.75" thickBot="1">
      <c r="B5" s="76" t="s">
        <v>2</v>
      </c>
      <c r="C5" s="77"/>
      <c r="D5" s="77"/>
      <c r="E5" s="77"/>
      <c r="F5" s="77"/>
      <c r="G5" s="77"/>
      <c r="H5" s="77"/>
    </row>
    <row r="6" spans="2:8" ht="18.75" customHeight="1" thickBot="1">
      <c r="B6" s="94" t="s">
        <v>3</v>
      </c>
      <c r="C6" s="95"/>
      <c r="D6" s="95"/>
      <c r="E6" s="95"/>
      <c r="F6" s="95"/>
      <c r="G6" s="95"/>
      <c r="H6" s="99"/>
    </row>
    <row r="7" spans="2:8" ht="39" thickBot="1">
      <c r="B7" s="20" t="s">
        <v>29</v>
      </c>
      <c r="C7" s="20" t="s">
        <v>5</v>
      </c>
      <c r="D7" s="20" t="s">
        <v>84</v>
      </c>
      <c r="E7" s="21" t="s">
        <v>6</v>
      </c>
      <c r="F7" s="21" t="s">
        <v>90</v>
      </c>
      <c r="G7" s="21" t="s">
        <v>7</v>
      </c>
      <c r="H7" s="22" t="s">
        <v>96</v>
      </c>
    </row>
    <row r="8" spans="1:8" ht="64.5" thickBot="1">
      <c r="A8" s="37">
        <v>1</v>
      </c>
      <c r="B8" s="1" t="s">
        <v>8</v>
      </c>
      <c r="C8" s="2" t="s">
        <v>9</v>
      </c>
      <c r="D8" s="42" t="s">
        <v>102</v>
      </c>
      <c r="E8" s="5">
        <v>2</v>
      </c>
      <c r="F8" s="5"/>
      <c r="G8" s="31"/>
      <c r="H8" s="32"/>
    </row>
    <row r="9" spans="1:8" ht="45.75" thickBot="1">
      <c r="A9" s="37">
        <v>2</v>
      </c>
      <c r="B9" s="1" t="s">
        <v>10</v>
      </c>
      <c r="C9" s="2" t="s">
        <v>11</v>
      </c>
      <c r="D9" s="42" t="s">
        <v>98</v>
      </c>
      <c r="E9" s="5">
        <v>3</v>
      </c>
      <c r="F9" s="5"/>
      <c r="G9" s="31"/>
      <c r="H9" s="32"/>
    </row>
    <row r="10" spans="1:8" ht="90.75" thickBot="1">
      <c r="A10" s="37">
        <v>3</v>
      </c>
      <c r="B10" s="1" t="s">
        <v>121</v>
      </c>
      <c r="C10" s="2" t="s">
        <v>12</v>
      </c>
      <c r="D10" s="42"/>
      <c r="E10" s="5">
        <v>3</v>
      </c>
      <c r="F10" s="5"/>
      <c r="G10" s="31"/>
      <c r="H10" s="32"/>
    </row>
    <row r="11" spans="1:8" ht="45.75" thickBot="1">
      <c r="A11" s="37">
        <v>4</v>
      </c>
      <c r="B11" s="1" t="s">
        <v>30</v>
      </c>
      <c r="C11" s="2" t="s">
        <v>31</v>
      </c>
      <c r="D11" s="43" t="s">
        <v>99</v>
      </c>
      <c r="E11" s="5">
        <v>2</v>
      </c>
      <c r="F11" s="5"/>
      <c r="G11" s="31"/>
      <c r="H11" s="32"/>
    </row>
    <row r="12" spans="1:8" ht="90.75" thickBot="1">
      <c r="A12" s="37">
        <v>5</v>
      </c>
      <c r="B12" s="1" t="s">
        <v>107</v>
      </c>
      <c r="C12" s="34" t="s">
        <v>130</v>
      </c>
      <c r="D12" s="42"/>
      <c r="E12" s="5">
        <v>3</v>
      </c>
      <c r="F12" s="5"/>
      <c r="G12" s="31"/>
      <c r="H12" s="32"/>
    </row>
    <row r="13" spans="1:8" ht="90.75" thickBot="1">
      <c r="A13" s="37">
        <v>6</v>
      </c>
      <c r="B13" s="1" t="s">
        <v>131</v>
      </c>
      <c r="C13" s="2" t="s">
        <v>32</v>
      </c>
      <c r="D13" s="42"/>
      <c r="E13" s="5">
        <v>3</v>
      </c>
      <c r="F13" s="5"/>
      <c r="G13" s="31"/>
      <c r="H13" s="32"/>
    </row>
    <row r="14" spans="1:8" ht="45.75" thickBot="1">
      <c r="A14" s="37">
        <v>7</v>
      </c>
      <c r="B14" s="1" t="s">
        <v>33</v>
      </c>
      <c r="C14" s="2" t="s">
        <v>34</v>
      </c>
      <c r="D14" s="42"/>
      <c r="E14" s="5">
        <v>2</v>
      </c>
      <c r="F14" s="5"/>
      <c r="G14" s="31"/>
      <c r="H14" s="32"/>
    </row>
    <row r="15" spans="1:8" ht="26.25" thickBot="1">
      <c r="A15" s="37">
        <v>8</v>
      </c>
      <c r="B15" s="54" t="s">
        <v>119</v>
      </c>
      <c r="C15" s="55" t="s">
        <v>120</v>
      </c>
      <c r="D15" s="56" t="s">
        <v>118</v>
      </c>
      <c r="E15" s="57" t="s">
        <v>117</v>
      </c>
      <c r="F15" s="5"/>
      <c r="G15" s="31"/>
      <c r="H15" s="32"/>
    </row>
    <row r="16" spans="1:8" ht="30.75" thickBot="1">
      <c r="A16" s="37">
        <v>9</v>
      </c>
      <c r="B16" s="1" t="s">
        <v>35</v>
      </c>
      <c r="C16" s="2" t="s">
        <v>36</v>
      </c>
      <c r="D16" s="42" t="s">
        <v>100</v>
      </c>
      <c r="E16" s="5">
        <v>2</v>
      </c>
      <c r="F16" s="5"/>
      <c r="G16" s="31"/>
      <c r="H16" s="32"/>
    </row>
    <row r="17" spans="1:8" ht="30.75" thickBot="1">
      <c r="A17" s="37">
        <v>10</v>
      </c>
      <c r="B17" s="1" t="s">
        <v>37</v>
      </c>
      <c r="C17" s="2" t="s">
        <v>38</v>
      </c>
      <c r="D17" s="42"/>
      <c r="E17" s="6" t="s">
        <v>86</v>
      </c>
      <c r="F17" s="5"/>
      <c r="G17" s="31"/>
      <c r="H17" s="32"/>
    </row>
    <row r="18" spans="1:8" ht="15.75" thickBot="1">
      <c r="A18" s="38"/>
      <c r="B18" s="12"/>
      <c r="C18" s="13"/>
      <c r="D18" s="44"/>
      <c r="E18" s="78" t="s">
        <v>91</v>
      </c>
      <c r="F18" s="80"/>
      <c r="G18" s="15">
        <f>SUM(G8:G17)</f>
        <v>0</v>
      </c>
      <c r="H18" s="18">
        <f>SUM(H8:H17)</f>
        <v>0</v>
      </c>
    </row>
    <row r="19" spans="1:8" ht="15.75" thickBot="1">
      <c r="A19" s="39"/>
      <c r="B19" s="94" t="s">
        <v>13</v>
      </c>
      <c r="C19" s="95"/>
      <c r="D19" s="95"/>
      <c r="E19" s="95"/>
      <c r="F19" s="95"/>
      <c r="G19" s="95"/>
      <c r="H19" s="96"/>
    </row>
    <row r="20" spans="1:8" ht="45.75" thickBot="1">
      <c r="A20" s="40">
        <v>11</v>
      </c>
      <c r="B20" s="1" t="s">
        <v>122</v>
      </c>
      <c r="C20" s="2" t="s">
        <v>39</v>
      </c>
      <c r="D20" s="46"/>
      <c r="E20" s="7" t="s">
        <v>85</v>
      </c>
      <c r="F20" s="5"/>
      <c r="G20" s="31"/>
      <c r="H20" s="32"/>
    </row>
    <row r="21" spans="1:8" ht="30.75" thickBot="1">
      <c r="A21" s="40">
        <v>12</v>
      </c>
      <c r="B21" s="1" t="s">
        <v>14</v>
      </c>
      <c r="C21" s="2" t="s">
        <v>40</v>
      </c>
      <c r="D21" s="42" t="s">
        <v>101</v>
      </c>
      <c r="E21" s="5" t="s">
        <v>86</v>
      </c>
      <c r="F21" s="5"/>
      <c r="G21" s="31"/>
      <c r="H21" s="32"/>
    </row>
    <row r="22" spans="1:8" ht="15.75" thickBot="1">
      <c r="A22" s="40">
        <v>13</v>
      </c>
      <c r="B22" s="1" t="s">
        <v>41</v>
      </c>
      <c r="C22" s="2" t="s">
        <v>132</v>
      </c>
      <c r="D22" s="42"/>
      <c r="E22" s="5">
        <v>2</v>
      </c>
      <c r="F22" s="5"/>
      <c r="G22" s="31"/>
      <c r="H22" s="32"/>
    </row>
    <row r="23" spans="1:8" ht="45.75" thickBot="1">
      <c r="A23" s="40">
        <v>14</v>
      </c>
      <c r="B23" s="1" t="s">
        <v>42</v>
      </c>
      <c r="C23" s="2" t="s">
        <v>39</v>
      </c>
      <c r="D23" s="42"/>
      <c r="E23" s="7" t="s">
        <v>85</v>
      </c>
      <c r="F23" s="5"/>
      <c r="G23" s="31"/>
      <c r="H23" s="32"/>
    </row>
    <row r="24" spans="1:8" ht="90.75" thickBot="1">
      <c r="A24" s="40">
        <v>15</v>
      </c>
      <c r="B24" s="1" t="s">
        <v>129</v>
      </c>
      <c r="C24" s="2" t="s">
        <v>43</v>
      </c>
      <c r="D24" s="42"/>
      <c r="E24" s="7" t="s">
        <v>85</v>
      </c>
      <c r="F24" s="5"/>
      <c r="G24" s="31"/>
      <c r="H24" s="32"/>
    </row>
    <row r="25" spans="1:8" ht="30.75" thickBot="1">
      <c r="A25" s="40">
        <v>16</v>
      </c>
      <c r="B25" s="33" t="s">
        <v>128</v>
      </c>
      <c r="C25" s="34" t="s">
        <v>126</v>
      </c>
      <c r="D25" s="42"/>
      <c r="E25" s="7" t="s">
        <v>127</v>
      </c>
      <c r="F25" s="5"/>
      <c r="G25" s="31"/>
      <c r="H25" s="32"/>
    </row>
    <row r="26" spans="1:8" ht="30.75" thickBot="1">
      <c r="A26" s="40">
        <v>17</v>
      </c>
      <c r="B26" s="1" t="s">
        <v>44</v>
      </c>
      <c r="C26" s="2" t="s">
        <v>15</v>
      </c>
      <c r="D26" s="45"/>
      <c r="E26" s="5">
        <v>2</v>
      </c>
      <c r="F26" s="5"/>
      <c r="G26" s="31"/>
      <c r="H26" s="32"/>
    </row>
    <row r="27" spans="1:8" ht="30.75" thickBot="1">
      <c r="A27" s="40">
        <v>18</v>
      </c>
      <c r="B27" s="1" t="s">
        <v>44</v>
      </c>
      <c r="C27" s="2" t="s">
        <v>16</v>
      </c>
      <c r="D27" s="45"/>
      <c r="E27" s="5">
        <v>1</v>
      </c>
      <c r="F27" s="5"/>
      <c r="G27" s="31"/>
      <c r="H27" s="32"/>
    </row>
    <row r="28" spans="1:8" ht="30.75" thickBot="1">
      <c r="A28" s="40">
        <v>19</v>
      </c>
      <c r="B28" s="1" t="s">
        <v>44</v>
      </c>
      <c r="C28" s="2" t="s">
        <v>17</v>
      </c>
      <c r="D28" s="45"/>
      <c r="E28" s="5" t="s">
        <v>45</v>
      </c>
      <c r="F28" s="5"/>
      <c r="G28" s="31"/>
      <c r="H28" s="32"/>
    </row>
    <row r="29" spans="1:8" ht="15.75" thickBot="1">
      <c r="A29" s="41"/>
      <c r="B29" s="12"/>
      <c r="C29" s="13"/>
      <c r="D29" s="13"/>
      <c r="E29" s="78" t="s">
        <v>91</v>
      </c>
      <c r="F29" s="80"/>
      <c r="G29" s="15">
        <f>SUM(G20:G28)</f>
        <v>0</v>
      </c>
      <c r="H29" s="18">
        <f>SUM(H20:H28)</f>
        <v>0</v>
      </c>
    </row>
    <row r="30" spans="1:8" ht="15.75" thickBot="1">
      <c r="A30" s="39"/>
      <c r="B30" s="94" t="s">
        <v>46</v>
      </c>
      <c r="C30" s="95"/>
      <c r="D30" s="95"/>
      <c r="E30" s="95"/>
      <c r="F30" s="95"/>
      <c r="G30" s="95"/>
      <c r="H30" s="96"/>
    </row>
    <row r="31" spans="1:8" ht="81.75" customHeight="1" thickBot="1">
      <c r="A31" s="40">
        <v>20</v>
      </c>
      <c r="B31" s="1" t="s">
        <v>123</v>
      </c>
      <c r="C31" s="2" t="s">
        <v>124</v>
      </c>
      <c r="D31" s="45"/>
      <c r="E31" s="5">
        <v>3</v>
      </c>
      <c r="F31" s="5"/>
      <c r="G31" s="5"/>
      <c r="H31" s="32"/>
    </row>
    <row r="32" spans="1:8" ht="60.75" thickBot="1">
      <c r="A32" s="40">
        <v>21</v>
      </c>
      <c r="B32" s="1" t="s">
        <v>47</v>
      </c>
      <c r="C32" s="2" t="s">
        <v>18</v>
      </c>
      <c r="D32" s="45"/>
      <c r="E32" s="5">
        <v>2</v>
      </c>
      <c r="F32" s="5"/>
      <c r="G32" s="5"/>
      <c r="H32" s="32"/>
    </row>
    <row r="33" spans="1:8" ht="45.75" thickBot="1">
      <c r="A33" s="40">
        <v>22</v>
      </c>
      <c r="B33" s="1" t="s">
        <v>19</v>
      </c>
      <c r="C33" s="2" t="s">
        <v>20</v>
      </c>
      <c r="D33" s="45"/>
      <c r="E33" s="5">
        <v>2</v>
      </c>
      <c r="F33" s="5"/>
      <c r="G33" s="5"/>
      <c r="H33" s="32"/>
    </row>
    <row r="34" spans="1:8" ht="45.75" thickBot="1">
      <c r="A34" s="40">
        <v>23</v>
      </c>
      <c r="B34" s="1" t="s">
        <v>48</v>
      </c>
      <c r="C34" s="2" t="s">
        <v>108</v>
      </c>
      <c r="D34" s="45"/>
      <c r="E34" s="7" t="s">
        <v>88</v>
      </c>
      <c r="F34" s="5"/>
      <c r="G34" s="5"/>
      <c r="H34" s="32"/>
    </row>
    <row r="35" spans="1:8" ht="45.75" thickBot="1">
      <c r="A35" s="40">
        <v>24</v>
      </c>
      <c r="B35" s="1" t="s">
        <v>49</v>
      </c>
      <c r="C35" s="2" t="s">
        <v>109</v>
      </c>
      <c r="D35" s="45"/>
      <c r="E35" s="7" t="s">
        <v>85</v>
      </c>
      <c r="F35" s="5"/>
      <c r="G35" s="5"/>
      <c r="H35" s="32"/>
    </row>
    <row r="36" spans="1:8" ht="30.75" thickBot="1">
      <c r="A36" s="40">
        <v>25</v>
      </c>
      <c r="B36" s="1" t="s">
        <v>50</v>
      </c>
      <c r="C36" s="2" t="s">
        <v>110</v>
      </c>
      <c r="D36" s="45"/>
      <c r="E36" s="7" t="s">
        <v>89</v>
      </c>
      <c r="F36" s="5"/>
      <c r="G36" s="5"/>
      <c r="H36" s="32"/>
    </row>
    <row r="37" spans="1:8" ht="15.75" thickBot="1">
      <c r="A37" s="40">
        <v>26</v>
      </c>
      <c r="B37" s="1" t="s">
        <v>51</v>
      </c>
      <c r="C37" s="2" t="s">
        <v>111</v>
      </c>
      <c r="D37" s="45"/>
      <c r="E37" s="7" t="s">
        <v>89</v>
      </c>
      <c r="F37" s="5"/>
      <c r="G37" s="5"/>
      <c r="H37" s="32"/>
    </row>
    <row r="38" spans="1:8" ht="30.75" thickBot="1">
      <c r="A38" s="40">
        <v>27</v>
      </c>
      <c r="B38" s="1" t="s">
        <v>52</v>
      </c>
      <c r="C38" s="2" t="s">
        <v>53</v>
      </c>
      <c r="D38" s="45"/>
      <c r="E38" s="7" t="s">
        <v>89</v>
      </c>
      <c r="F38" s="5"/>
      <c r="G38" s="5"/>
      <c r="H38" s="32"/>
    </row>
    <row r="39" spans="1:8" ht="75.75" thickBot="1">
      <c r="A39" s="40">
        <v>28</v>
      </c>
      <c r="B39" s="1" t="s">
        <v>54</v>
      </c>
      <c r="C39" s="2" t="s">
        <v>55</v>
      </c>
      <c r="D39" s="45"/>
      <c r="E39" s="5">
        <v>2</v>
      </c>
      <c r="F39" s="5"/>
      <c r="G39" s="5"/>
      <c r="H39" s="32"/>
    </row>
    <row r="40" spans="1:8" ht="30.75" thickBot="1">
      <c r="A40" s="40">
        <v>29</v>
      </c>
      <c r="B40" s="1" t="s">
        <v>56</v>
      </c>
      <c r="C40" s="2" t="s">
        <v>57</v>
      </c>
      <c r="D40" s="45"/>
      <c r="E40" s="5">
        <v>2</v>
      </c>
      <c r="F40" s="5"/>
      <c r="G40" s="5"/>
      <c r="H40" s="32"/>
    </row>
    <row r="41" spans="1:8" ht="30.75" thickBot="1">
      <c r="A41" s="40">
        <v>30</v>
      </c>
      <c r="B41" s="1" t="s">
        <v>58</v>
      </c>
      <c r="C41" s="2" t="s">
        <v>21</v>
      </c>
      <c r="D41" s="45"/>
      <c r="E41" s="5">
        <v>2</v>
      </c>
      <c r="F41" s="5"/>
      <c r="G41" s="5"/>
      <c r="H41" s="32"/>
    </row>
    <row r="42" spans="1:8" ht="18.75" thickBot="1">
      <c r="A42" s="26"/>
      <c r="B42" s="16"/>
      <c r="C42" s="3"/>
      <c r="D42" s="3"/>
      <c r="E42" s="78" t="s">
        <v>91</v>
      </c>
      <c r="F42" s="80"/>
      <c r="G42" s="18">
        <f>SUM(G31:G41)</f>
        <v>0</v>
      </c>
      <c r="H42" s="18">
        <f>SUM(H31:H41)</f>
        <v>0</v>
      </c>
    </row>
    <row r="43" spans="1:8" ht="20.25" thickBot="1">
      <c r="A43" s="26"/>
      <c r="B43" s="16"/>
      <c r="C43" s="3"/>
      <c r="D43" s="73" t="s">
        <v>133</v>
      </c>
      <c r="E43" s="74"/>
      <c r="F43" s="75"/>
      <c r="G43" s="18">
        <f>G18+G29+G42</f>
        <v>0</v>
      </c>
      <c r="H43" s="18">
        <f>H18+H29+H42</f>
        <v>0</v>
      </c>
    </row>
    <row r="44" spans="1:8" ht="18.75" thickBot="1">
      <c r="A44" s="26"/>
      <c r="B44" s="16"/>
      <c r="C44" s="3"/>
      <c r="D44" s="3"/>
      <c r="E44" s="78" t="s">
        <v>92</v>
      </c>
      <c r="F44" s="79"/>
      <c r="G44" s="19">
        <f>G43/51.5</f>
        <v>0</v>
      </c>
      <c r="H44" s="19">
        <f>H43/51.5</f>
        <v>0</v>
      </c>
    </row>
    <row r="45" spans="2:8" ht="21.75" thickBot="1">
      <c r="B45" s="27"/>
      <c r="C45" s="28"/>
      <c r="D45" s="58"/>
      <c r="E45" s="58"/>
      <c r="F45" s="59" t="s">
        <v>103</v>
      </c>
      <c r="G45" s="60"/>
      <c r="H45" s="61" t="s">
        <v>94</v>
      </c>
    </row>
    <row r="46" spans="2:8" ht="21.75" thickBot="1">
      <c r="B46" s="29"/>
      <c r="C46" s="30"/>
      <c r="D46" s="62"/>
      <c r="E46" s="62"/>
      <c r="F46" s="63" t="s">
        <v>104</v>
      </c>
      <c r="G46" s="64"/>
      <c r="H46" s="61" t="s">
        <v>95</v>
      </c>
    </row>
    <row r="47" ht="15" thickBot="1"/>
    <row r="48" spans="2:8" ht="21.75" thickBot="1">
      <c r="B48" s="68" t="s">
        <v>22</v>
      </c>
      <c r="C48" s="69"/>
      <c r="D48" s="69"/>
      <c r="E48" s="69"/>
      <c r="F48" s="69"/>
      <c r="G48" s="69"/>
      <c r="H48" s="70"/>
    </row>
    <row r="49" spans="2:8" ht="15.75" thickBot="1">
      <c r="B49" s="71" t="s">
        <v>59</v>
      </c>
      <c r="C49" s="72"/>
      <c r="D49" s="72"/>
      <c r="E49" s="72"/>
      <c r="F49" s="72"/>
      <c r="G49" s="72"/>
      <c r="H49" s="70"/>
    </row>
    <row r="50" spans="2:8" ht="39" thickBot="1">
      <c r="B50" s="23" t="s">
        <v>4</v>
      </c>
      <c r="C50" s="24" t="s">
        <v>5</v>
      </c>
      <c r="D50" s="23" t="s">
        <v>84</v>
      </c>
      <c r="E50" s="25" t="s">
        <v>6</v>
      </c>
      <c r="F50" s="21" t="s">
        <v>90</v>
      </c>
      <c r="G50" s="25" t="s">
        <v>7</v>
      </c>
      <c r="H50" s="22" t="s">
        <v>96</v>
      </c>
    </row>
    <row r="51" spans="1:8" ht="18.75" thickBot="1">
      <c r="A51" s="11">
        <v>1</v>
      </c>
      <c r="B51" s="1" t="s">
        <v>60</v>
      </c>
      <c r="C51" s="89" t="s">
        <v>23</v>
      </c>
      <c r="D51" s="49"/>
      <c r="E51" s="5">
        <v>2</v>
      </c>
      <c r="F51" s="5"/>
      <c r="G51" s="5"/>
      <c r="H51" s="32"/>
    </row>
    <row r="52" spans="1:8" ht="18.75" thickBot="1">
      <c r="A52" s="11">
        <v>2</v>
      </c>
      <c r="B52" s="1" t="s">
        <v>61</v>
      </c>
      <c r="C52" s="90"/>
      <c r="D52" s="49"/>
      <c r="E52" s="5">
        <v>2</v>
      </c>
      <c r="F52" s="5"/>
      <c r="G52" s="5"/>
      <c r="H52" s="32"/>
    </row>
    <row r="53" spans="1:8" ht="18.75" thickBot="1">
      <c r="A53" s="11">
        <v>3</v>
      </c>
      <c r="B53" s="1" t="s">
        <v>62</v>
      </c>
      <c r="C53" s="90"/>
      <c r="D53" s="49"/>
      <c r="E53" s="5">
        <v>2</v>
      </c>
      <c r="F53" s="5"/>
      <c r="G53" s="5"/>
      <c r="H53" s="32"/>
    </row>
    <row r="54" spans="1:8" ht="18.75" thickBot="1">
      <c r="A54" s="11">
        <v>4</v>
      </c>
      <c r="B54" s="1" t="s">
        <v>63</v>
      </c>
      <c r="C54" s="90"/>
      <c r="D54" s="49"/>
      <c r="E54" s="5">
        <v>2</v>
      </c>
      <c r="F54" s="5"/>
      <c r="G54" s="5"/>
      <c r="H54" s="32"/>
    </row>
    <row r="55" spans="1:8" ht="18.75" thickBot="1">
      <c r="A55" s="11">
        <v>5</v>
      </c>
      <c r="B55" s="1" t="s">
        <v>64</v>
      </c>
      <c r="C55" s="90"/>
      <c r="D55" s="49"/>
      <c r="E55" s="5">
        <v>2</v>
      </c>
      <c r="F55" s="5"/>
      <c r="G55" s="5"/>
      <c r="H55" s="32"/>
    </row>
    <row r="56" spans="1:8" ht="18.75" thickBot="1">
      <c r="A56" s="11">
        <v>6</v>
      </c>
      <c r="B56" s="1" t="s">
        <v>65</v>
      </c>
      <c r="C56" s="90"/>
      <c r="D56" s="49"/>
      <c r="E56" s="5">
        <v>2</v>
      </c>
      <c r="F56" s="5"/>
      <c r="G56" s="5"/>
      <c r="H56" s="32"/>
    </row>
    <row r="57" spans="1:8" ht="18.75" thickBot="1">
      <c r="A57" s="11">
        <v>7</v>
      </c>
      <c r="B57" s="1" t="s">
        <v>66</v>
      </c>
      <c r="C57" s="90"/>
      <c r="D57" s="50"/>
      <c r="E57" s="5">
        <v>2</v>
      </c>
      <c r="F57" s="5"/>
      <c r="G57" s="5"/>
      <c r="H57" s="32"/>
    </row>
    <row r="58" spans="1:8" ht="18.75" thickBot="1">
      <c r="A58" s="11">
        <v>8</v>
      </c>
      <c r="B58" s="1" t="s">
        <v>67</v>
      </c>
      <c r="C58" s="90"/>
      <c r="D58" s="50"/>
      <c r="E58" s="7" t="s">
        <v>87</v>
      </c>
      <c r="F58" s="5"/>
      <c r="G58" s="5"/>
      <c r="H58" s="32"/>
    </row>
    <row r="59" spans="1:8" ht="18.75" thickBot="1">
      <c r="A59" s="11">
        <v>9</v>
      </c>
      <c r="B59" s="1" t="s">
        <v>68</v>
      </c>
      <c r="C59" s="90"/>
      <c r="D59" s="50"/>
      <c r="E59" s="5">
        <v>3</v>
      </c>
      <c r="F59" s="5"/>
      <c r="G59" s="5"/>
      <c r="H59" s="32"/>
    </row>
    <row r="60" spans="1:8" ht="18.75" thickBot="1">
      <c r="A60" s="11">
        <v>10</v>
      </c>
      <c r="B60" s="1" t="s">
        <v>69</v>
      </c>
      <c r="C60" s="47"/>
      <c r="D60" s="50"/>
      <c r="E60" s="5">
        <v>2</v>
      </c>
      <c r="F60" s="5"/>
      <c r="G60" s="5"/>
      <c r="H60" s="32"/>
    </row>
    <row r="61" spans="1:8" ht="30.75" thickBot="1">
      <c r="A61" s="11">
        <v>11</v>
      </c>
      <c r="B61" s="1" t="s">
        <v>70</v>
      </c>
      <c r="C61" s="47"/>
      <c r="D61" s="50"/>
      <c r="E61" s="5">
        <v>1</v>
      </c>
      <c r="F61" s="5"/>
      <c r="G61" s="5"/>
      <c r="H61" s="32"/>
    </row>
    <row r="62" spans="1:8" ht="18.75" thickBot="1">
      <c r="A62" s="11">
        <v>12</v>
      </c>
      <c r="B62" s="1" t="s">
        <v>71</v>
      </c>
      <c r="C62" s="47"/>
      <c r="D62" s="50"/>
      <c r="E62" s="7" t="s">
        <v>85</v>
      </c>
      <c r="F62" s="5"/>
      <c r="G62" s="5"/>
      <c r="H62" s="32"/>
    </row>
    <row r="63" spans="1:8" ht="18.75" thickBot="1">
      <c r="A63" s="11">
        <v>13</v>
      </c>
      <c r="B63" s="1" t="s">
        <v>72</v>
      </c>
      <c r="C63" s="48"/>
      <c r="D63" s="51"/>
      <c r="E63" s="7" t="s">
        <v>85</v>
      </c>
      <c r="F63" s="5"/>
      <c r="G63" s="5"/>
      <c r="H63" s="32"/>
    </row>
    <row r="64" spans="1:8" ht="18.75" thickBot="1">
      <c r="A64" s="11">
        <v>14</v>
      </c>
      <c r="B64" s="1" t="s">
        <v>73</v>
      </c>
      <c r="C64" s="2" t="s">
        <v>114</v>
      </c>
      <c r="D64" s="46"/>
      <c r="E64" s="7" t="s">
        <v>85</v>
      </c>
      <c r="F64" s="5"/>
      <c r="G64" s="5"/>
      <c r="H64" s="32"/>
    </row>
    <row r="65" spans="1:8" ht="18.75" thickBot="1">
      <c r="A65" s="11">
        <v>15</v>
      </c>
      <c r="B65" s="1" t="s">
        <v>74</v>
      </c>
      <c r="C65" s="2" t="s">
        <v>113</v>
      </c>
      <c r="D65" s="46"/>
      <c r="E65" s="7" t="s">
        <v>86</v>
      </c>
      <c r="F65" s="5"/>
      <c r="G65" s="5"/>
      <c r="H65" s="32"/>
    </row>
    <row r="66" spans="1:8" ht="30.75" thickBot="1">
      <c r="A66" s="11">
        <v>16</v>
      </c>
      <c r="B66" s="1" t="s">
        <v>75</v>
      </c>
      <c r="C66" s="2" t="s">
        <v>115</v>
      </c>
      <c r="D66" s="46"/>
      <c r="E66" s="7" t="s">
        <v>85</v>
      </c>
      <c r="F66" s="5"/>
      <c r="G66" s="5"/>
      <c r="H66" s="32"/>
    </row>
    <row r="67" spans="1:8" ht="30.75" thickBot="1">
      <c r="A67" s="11">
        <v>17</v>
      </c>
      <c r="B67" s="1" t="s">
        <v>76</v>
      </c>
      <c r="C67" s="2" t="s">
        <v>116</v>
      </c>
      <c r="D67" s="52"/>
      <c r="E67" s="7" t="s">
        <v>85</v>
      </c>
      <c r="F67" s="5"/>
      <c r="G67" s="5"/>
      <c r="H67" s="32"/>
    </row>
    <row r="68" spans="1:8" ht="18.75" thickBot="1">
      <c r="A68" s="14"/>
      <c r="B68" s="12"/>
      <c r="C68" s="13"/>
      <c r="D68" s="13"/>
      <c r="E68" s="87" t="s">
        <v>91</v>
      </c>
      <c r="F68" s="88"/>
      <c r="G68" s="18">
        <f>SUM(G51:G67)</f>
        <v>0</v>
      </c>
      <c r="H68" s="18">
        <f>SUM(H51:H67)</f>
        <v>0</v>
      </c>
    </row>
    <row r="69" spans="2:8" ht="15.75" thickBot="1">
      <c r="B69" s="71" t="s">
        <v>77</v>
      </c>
      <c r="C69" s="72"/>
      <c r="D69" s="72"/>
      <c r="E69" s="72"/>
      <c r="F69" s="72"/>
      <c r="G69" s="72"/>
      <c r="H69" s="70"/>
    </row>
    <row r="70" spans="1:8" ht="18.75" thickBot="1">
      <c r="A70" s="11">
        <v>18</v>
      </c>
      <c r="B70" s="1" t="s">
        <v>78</v>
      </c>
      <c r="C70" s="2" t="s">
        <v>79</v>
      </c>
      <c r="D70" s="52"/>
      <c r="E70" s="5">
        <v>2</v>
      </c>
      <c r="F70" s="5"/>
      <c r="G70" s="5"/>
      <c r="H70" s="32"/>
    </row>
    <row r="71" spans="1:8" ht="45.75" thickBot="1">
      <c r="A71" s="11">
        <v>19</v>
      </c>
      <c r="B71" s="1" t="s">
        <v>24</v>
      </c>
      <c r="C71" s="2" t="s">
        <v>80</v>
      </c>
      <c r="D71" s="52"/>
      <c r="E71" s="7" t="s">
        <v>85</v>
      </c>
      <c r="F71" s="5"/>
      <c r="G71" s="5"/>
      <c r="H71" s="32"/>
    </row>
    <row r="72" spans="1:8" ht="30.75" thickBot="1">
      <c r="A72" s="11">
        <v>20</v>
      </c>
      <c r="B72" s="1" t="s">
        <v>81</v>
      </c>
      <c r="C72" s="2" t="s">
        <v>82</v>
      </c>
      <c r="D72" s="52"/>
      <c r="E72" s="7" t="s">
        <v>85</v>
      </c>
      <c r="F72" s="5"/>
      <c r="G72" s="5"/>
      <c r="H72" s="32"/>
    </row>
    <row r="73" spans="1:11" ht="45.75" thickBot="1">
      <c r="A73" s="11">
        <v>21</v>
      </c>
      <c r="B73" s="1" t="s">
        <v>25</v>
      </c>
      <c r="C73" s="2" t="s">
        <v>125</v>
      </c>
      <c r="D73" s="52"/>
      <c r="E73" s="7" t="s">
        <v>85</v>
      </c>
      <c r="F73" s="5"/>
      <c r="G73" s="5"/>
      <c r="H73" s="32"/>
      <c r="K73" s="9"/>
    </row>
    <row r="74" spans="1:11" ht="45.75" thickBot="1">
      <c r="A74" s="11">
        <v>22</v>
      </c>
      <c r="B74" s="33" t="s">
        <v>112</v>
      </c>
      <c r="C74" s="34" t="s">
        <v>97</v>
      </c>
      <c r="D74" s="53"/>
      <c r="E74" s="5" t="s">
        <v>86</v>
      </c>
      <c r="F74" s="5"/>
      <c r="G74" s="5"/>
      <c r="H74" s="32"/>
      <c r="K74" s="9"/>
    </row>
    <row r="75" spans="1:8" ht="60.75" thickBot="1">
      <c r="A75" s="11">
        <v>23</v>
      </c>
      <c r="B75" s="1" t="s">
        <v>26</v>
      </c>
      <c r="C75" s="2" t="s">
        <v>135</v>
      </c>
      <c r="D75" s="52"/>
      <c r="E75" s="7" t="s">
        <v>86</v>
      </c>
      <c r="F75" s="5"/>
      <c r="G75" s="5"/>
      <c r="H75" s="32"/>
    </row>
    <row r="76" spans="1:8" ht="45.75" thickBot="1">
      <c r="A76" s="11">
        <v>24</v>
      </c>
      <c r="B76" s="1" t="s">
        <v>27</v>
      </c>
      <c r="C76" s="2" t="s">
        <v>135</v>
      </c>
      <c r="D76" s="52"/>
      <c r="E76" s="7" t="s">
        <v>85</v>
      </c>
      <c r="F76" s="5"/>
      <c r="G76" s="5"/>
      <c r="H76" s="32"/>
    </row>
    <row r="77" spans="1:8" ht="60.75" thickBot="1">
      <c r="A77" s="11">
        <v>25</v>
      </c>
      <c r="B77" s="1" t="s">
        <v>83</v>
      </c>
      <c r="C77" s="2" t="s">
        <v>136</v>
      </c>
      <c r="D77" s="52"/>
      <c r="E77" s="7" t="s">
        <v>86</v>
      </c>
      <c r="F77" s="5"/>
      <c r="G77" s="5"/>
      <c r="H77" s="32"/>
    </row>
    <row r="78" spans="1:8" ht="18.75" thickBot="1">
      <c r="A78" s="14"/>
      <c r="B78" s="16"/>
      <c r="C78" s="3"/>
      <c r="D78" s="3"/>
      <c r="E78" s="91" t="s">
        <v>91</v>
      </c>
      <c r="F78" s="88"/>
      <c r="G78" s="17">
        <f>SUM(G70:G77)</f>
        <v>0</v>
      </c>
      <c r="H78" s="18">
        <f>SUM(H70:H77)</f>
        <v>0</v>
      </c>
    </row>
    <row r="79" spans="1:8" ht="20.25" thickBot="1">
      <c r="A79" s="14"/>
      <c r="B79" s="16"/>
      <c r="C79" s="3"/>
      <c r="D79" s="82" t="s">
        <v>93</v>
      </c>
      <c r="E79" s="83"/>
      <c r="F79" s="84"/>
      <c r="G79" s="18">
        <f>G68+G78</f>
        <v>0</v>
      </c>
      <c r="H79" s="18">
        <f>H68+H78</f>
        <v>0</v>
      </c>
    </row>
    <row r="80" spans="1:8" ht="18.75" thickBot="1">
      <c r="A80" s="14"/>
      <c r="B80" s="16"/>
      <c r="C80" s="3"/>
      <c r="D80" s="35"/>
      <c r="E80" s="85" t="s">
        <v>92</v>
      </c>
      <c r="F80" s="86"/>
      <c r="G80" s="36">
        <f>G79/37</f>
        <v>0</v>
      </c>
      <c r="H80" s="19">
        <f>H79/37</f>
        <v>0</v>
      </c>
    </row>
    <row r="81" spans="1:8" s="67" customFormat="1" ht="15.75" thickBot="1">
      <c r="A81" s="65"/>
      <c r="B81" s="81"/>
      <c r="C81" s="81"/>
      <c r="D81" s="66"/>
      <c r="E81" s="61" t="s">
        <v>106</v>
      </c>
      <c r="F81" s="61"/>
      <c r="G81" s="61"/>
      <c r="H81" s="61" t="s">
        <v>105</v>
      </c>
    </row>
  </sheetData>
  <sheetProtection/>
  <mergeCells count="21">
    <mergeCell ref="B2:D2"/>
    <mergeCell ref="B19:H19"/>
    <mergeCell ref="B30:H30"/>
    <mergeCell ref="E18:F18"/>
    <mergeCell ref="E29:F29"/>
    <mergeCell ref="B3:H3"/>
    <mergeCell ref="B6:H6"/>
    <mergeCell ref="B4:H4"/>
    <mergeCell ref="B81:C81"/>
    <mergeCell ref="D79:F79"/>
    <mergeCell ref="E80:F80"/>
    <mergeCell ref="B49:H49"/>
    <mergeCell ref="E68:F68"/>
    <mergeCell ref="C51:C59"/>
    <mergeCell ref="E78:F78"/>
    <mergeCell ref="B48:H48"/>
    <mergeCell ref="B69:H69"/>
    <mergeCell ref="D43:F43"/>
    <mergeCell ref="B5:H5"/>
    <mergeCell ref="E44:F44"/>
    <mergeCell ref="E42:F42"/>
  </mergeCells>
  <printOptions/>
  <pageMargins left="0.17" right="0.17" top="0.32" bottom="0.1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Rosella</dc:creator>
  <cp:keywords/>
  <dc:description/>
  <cp:lastModifiedBy>LeFontaneInf</cp:lastModifiedBy>
  <cp:lastPrinted>2017-06-23T13:07:53Z</cp:lastPrinted>
  <dcterms:created xsi:type="dcterms:W3CDTF">2017-06-05T14:19:08Z</dcterms:created>
  <dcterms:modified xsi:type="dcterms:W3CDTF">2018-07-09T09:06:41Z</dcterms:modified>
  <cp:category/>
  <cp:version/>
  <cp:contentType/>
  <cp:contentStatus/>
</cp:coreProperties>
</file>